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22fil01\users$\akhm1119\2025\7083-GB_мебель ВР\мебель на объекты ВР КТК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I26" i="1" l="1"/>
  <c r="K26" i="1" s="1"/>
  <c r="I25" i="1"/>
  <c r="K25" i="1" s="1"/>
  <c r="I24" i="1"/>
  <c r="K24" i="1" s="1"/>
  <c r="I23" i="1"/>
  <c r="K23" i="1" s="1"/>
  <c r="I16" i="1"/>
  <c r="K16" i="1" s="1"/>
  <c r="I12" i="1"/>
  <c r="K12" i="1" s="1"/>
  <c r="I13" i="1"/>
  <c r="K13" i="1" s="1"/>
  <c r="I14" i="1"/>
  <c r="K14" i="1" s="1"/>
  <c r="I15" i="1"/>
  <c r="K15" i="1" s="1"/>
  <c r="I17" i="1"/>
  <c r="K17" i="1" s="1"/>
  <c r="I18" i="1"/>
  <c r="K18" i="1" s="1"/>
  <c r="I20" i="1"/>
  <c r="K20" i="1" s="1"/>
  <c r="I19" i="1"/>
  <c r="K19" i="1" s="1"/>
  <c r="I11" i="1"/>
  <c r="K11" i="1" s="1"/>
  <c r="I10" i="1"/>
  <c r="K10" i="1" s="1"/>
  <c r="K27" i="1" l="1"/>
</calcChain>
</file>

<file path=xl/sharedStrings.xml><?xml version="1.0" encoding="utf-8"?>
<sst xmlns="http://schemas.openxmlformats.org/spreadsheetml/2006/main" count="92" uniqueCount="45">
  <si>
    <t>№</t>
  </si>
  <si>
    <t>Наименование мебельной продукции</t>
  </si>
  <si>
    <t>ед.изм</t>
  </si>
  <si>
    <t>НПС Тенгиз</t>
  </si>
  <si>
    <t>НПС Атырау</t>
  </si>
  <si>
    <t>НПС Исатай</t>
  </si>
  <si>
    <t>НПС Курмангазы</t>
  </si>
  <si>
    <t>Общ. кол-во</t>
  </si>
  <si>
    <t>Цена за ед. в тенге без НДС</t>
  </si>
  <si>
    <t>шт</t>
  </si>
  <si>
    <t>База Логистики</t>
  </si>
  <si>
    <t>Офисная мебель</t>
  </si>
  <si>
    <t>Мебель для жилых зон</t>
  </si>
  <si>
    <t>Итого:</t>
  </si>
  <si>
    <t xml:space="preserve">Кресло рабочее, с подголовником. Подголовник, спинка и сиденье обтянуты тканью. Силиконовая поясничная опора, регулируемая в высоту. Сиденье регулируется в глубину. Синхро-механизм автоматически подстраивающийся под вес тела, с 3-я фиксированными позициями.  Корпус из черного пластика. Крестовина из черного пластика, укрепленная  стекловолокном на колесиках для твердой поверхности
Допустимый вес - 150 кг;
Цвет кресла -черный;
</t>
  </si>
  <si>
    <t xml:space="preserve">Стол офисный, угловой
Материал - ЛДСП;
Габариты: 
Ширина – 1600/1200 мм, глубина 800/600 мм, высотка 740 мм
Столешница – толщина не менее 25 мм, с вырезом для прямоугольной крышки с левой стороны;
Цвет столешницы – янтарный дуб
Цвет металлокаркаса и ножек –  темно-серый
</t>
  </si>
  <si>
    <t xml:space="preserve">Стул для конференций
Спинка и сиденье обтянуты тканью 
На 4-х  стальных ножках.
Допустимый вес – не менее 130 кг
Цвет - черный;
</t>
  </si>
  <si>
    <t xml:space="preserve">Диван на 3 места
Габариты: высота -830/420, ширина -2010, глубина -705.
Материал: эко-кожа
Цвет – черный
Ножки – металл, цвет черный
</t>
  </si>
  <si>
    <t xml:space="preserve">Журнальный стол для кабинета руководителя на опорах из ЛДСП;
Габариты: высота -400, ширина -1000, глубина -600
Материал - ЛДСП;
Цвет – янтарный дуб
</t>
  </si>
  <si>
    <t xml:space="preserve">Стулья (ИЗО).
Габариты: высота 840, ширина 435, глубина 440;
Спинка и сиденье обтянуты тканью 
Максимально допустимый вес: 130 кг;
Столик откидной – высококачественный пластик, удобный для конспектирования
Опоры – металл,
Цвет – черный
</t>
  </si>
  <si>
    <t xml:space="preserve">Стол офисный прямой
Материал - ЛДСП;
Габариты: Длина- 1600 мм; ширина- 800 мм; высота- 740 мм.
Столешница – толщина не менее 25 мм, с вырезом для прямоугольной крышки для кабель канала посередине;
Цвет –янтарный дуб .
Цвет металлокаркаса и ножек –  темно-серый
</t>
  </si>
  <si>
    <t xml:space="preserve">Тумбочка на колесиках (цент.замок, 3 ящика)
Размеры: Ш: 420 мм; Г: 500 мм ;В: 510 мм
Материал – ЛДСП
Цвет – янтарный дуб
Ручки – металл,  цвет тёмно-серый
</t>
  </si>
  <si>
    <t xml:space="preserve">Шкаф офисный для документации закрытый, два нижних яруса с глухими дверками, три верхних со стеклянными, оснащены замками;
Габариты: Высота- 1900; ширина- 800; глубина- 430 мм
Материал - ЛДСП;
Цвет -янтарный дуб ;
Ручки – металл,  цвет тёмно-серый
</t>
  </si>
  <si>
    <t xml:space="preserve">Шкаф для одежды офисный, укомплектован двумя распашными дверями;
Габариты: Высота-1900; ширина- 800; глубина- 430 мм
Материал - ЛДСП;
Цвет –янтарный дуб ;
Ручки – металл,  цвет тёмно-серый
</t>
  </si>
  <si>
    <t xml:space="preserve">Тумба для оргтехники с распашными дверями
Габариты: Высота 760 мм; ширина 1000 мм, глубина 430 мм;
Материал изготовления – ЛДСП
Материал корпуса – ЛДСП
Тип ручек - Прямоугольной формы
Полки - 1 полка; габариты - с возможностью хранения бумаги формата а4
Цвет - янтарный дуб
Ручки – металл,  цвет тёмно-серый
</t>
  </si>
  <si>
    <t xml:space="preserve">Кресло, Габариты : высота – 830/420, ширина – 730, глубина – 710
Материал: эко-кожа
Цвет – черный
Ножки – металл, цвет черный
</t>
  </si>
  <si>
    <t xml:space="preserve">Кровать односпальная 
Габариты: высота изголовья 750 мм, высота спального места – 450 мм, ширина 900 мм, длина 2000 мм 
Цвет – выбеленный дуб;
Основание под матрас- листы ДСП, толщина 18мм
Материал – ЛДСП
Максимальная нагрузка – не менее 150 кг;
</t>
  </si>
  <si>
    <t xml:space="preserve">Тумба прикроватная
Габариты: высота - 600 мм, ширина - 430 мм, глубина -600 мм
Материал -ЛДСП;
Цвет - выбеленный дуб
Ручки – металл,  цвет тёмно-серый
</t>
  </si>
  <si>
    <t xml:space="preserve">Двухсекционный шкаф для одежды жилых зон
Габариты: высота -1900 мм, ширина - 1200 мм, глубина - 430 мм
Левая секция шкафа оборудована пятью полками для хранения вещей.       В правой секции шкафа есть полка для головных уборов и перекладина для вешалок.
Материал – ЛДСП
Цвет - выбеленный дуб
Ручки – металл,  цвет тёмно-серый
</t>
  </si>
  <si>
    <t xml:space="preserve">Раскладная кровать
Размеры в сложенном виде 1050*300 мм 
Размеры 1900*800 мм                                                          
Максимальная нагрузка150.0 кг
Материал базы: металл
Диаметр дуг каркаса: не менее 20 мм
Комплектация: Раскладушка в чехле
Цвет: серый
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</si>
  <si>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</si>
  <si>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</si>
  <si>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</si>
  <si>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</si>
  <si>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</si>
  <si>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</si>
  <si>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(подпись, печать)</t>
  </si>
  <si>
    <t>(Ф.И.О., должность)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</si>
  <si>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</si>
  <si>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</si>
  <si>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</si>
  <si>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</si>
  <si>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</si>
  <si>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</si>
  <si>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>Закупка № 7083-GB Поставка и монтаж мебельной продукции для объектов ВР КТК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</si>
</sst>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0" fillId="0" borderId="2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12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10.28515625" customWidth="1"/>
    <col min="2" max="2" width="85.140625" customWidth="1"/>
    <col min="3" max="3" width="7.42578125" customWidth="1"/>
    <col min="4" max="4" width="8.28515625" style="17" customWidth="1"/>
    <col min="5" max="5" width="7.42578125" style="17" customWidth="1"/>
    <col min="6" max="6" width="7.28515625" style="17" customWidth="1"/>
    <col min="7" max="7" width="7.42578125" style="17" customWidth="1"/>
    <col min="8" max="8" width="7.5703125" style="17" customWidth="1"/>
    <col min="9" max="9" width="10.28515625" customWidth="1"/>
    <col min="10" max="10" width="12.28515625" style="1" customWidth="1"/>
    <col min="11" max="11" width="19.42578125" style="1" customWidth="1"/>
    <col min="12" max="13" width="21.28515625" customWidth="1"/>
  </cols>
  <sheetData>
    <row r="1" spans="1:13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30.75" customHeight="1" x14ac:dyDescent="0.25">
      <c r="A5" s="56" t="s">
        <v>44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5">
      <c r="A6" s="29"/>
      <c r="B6" s="29"/>
      <c r="C6" s="29"/>
      <c r="D6" s="29"/>
      <c r="E6" s="30"/>
      <c r="F6" s="30"/>
      <c r="G6" s="30"/>
      <c r="H6" s="30"/>
      <c r="I6" s="30"/>
      <c r="J6" s="30"/>
      <c r="K6" s="30"/>
    </row>
    <row r="7" spans="1:13" x14ac:dyDescent="0.25">
      <c r="A7" s="52" t="s">
        <v>31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70.5" customHeight="1" x14ac:dyDescent="0.25">
      <c r="A8" s="2" t="s">
        <v>0</v>
      </c>
      <c r="B8" s="2" t="s">
        <v>1</v>
      </c>
      <c r="C8" s="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10</v>
      </c>
      <c r="I8" s="2" t="s">
        <v>7</v>
      </c>
      <c r="J8" s="5" t="s">
        <v>8</v>
      </c>
      <c r="K8" s="34" t="s">
        <v>30</v>
      </c>
      <c r="L8" s="54" t="s">
        <v>32</v>
      </c>
      <c r="M8" s="55" t="s">
        <v>33</v>
      </c>
    </row>
    <row r="9" spans="1:13" ht="30" customHeight="1" x14ac:dyDescent="0.25">
      <c r="A9" s="9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08" x14ac:dyDescent="0.25">
      <c r="A10" s="3">
        <v>1</v>
      </c>
      <c r="B10" s="4" t="s">
        <v>14</v>
      </c>
      <c r="C10" s="7" t="s">
        <v>9</v>
      </c>
      <c r="D10" s="14">
        <v>20</v>
      </c>
      <c r="E10" s="14">
        <v>35</v>
      </c>
      <c r="F10" s="14">
        <v>20</v>
      </c>
      <c r="G10" s="14">
        <v>20</v>
      </c>
      <c r="H10" s="14">
        <v>12</v>
      </c>
      <c r="I10" s="12">
        <f>SUM(D10:H10)</f>
        <v>107</v>
      </c>
      <c r="J10" s="6"/>
      <c r="K10" s="35">
        <f>I10*J10</f>
        <v>0</v>
      </c>
      <c r="L10" s="39"/>
      <c r="M10" s="39"/>
    </row>
    <row r="11" spans="1:13" ht="108" x14ac:dyDescent="0.25">
      <c r="A11" s="3">
        <v>2</v>
      </c>
      <c r="B11" s="4" t="s">
        <v>19</v>
      </c>
      <c r="C11" s="3" t="s">
        <v>9</v>
      </c>
      <c r="D11" s="15">
        <v>25</v>
      </c>
      <c r="E11" s="16">
        <v>20</v>
      </c>
      <c r="F11" s="15">
        <v>20</v>
      </c>
      <c r="G11" s="15">
        <v>20</v>
      </c>
      <c r="H11" s="15"/>
      <c r="I11" s="12">
        <f>SUM(D11:H11)</f>
        <v>85</v>
      </c>
      <c r="J11" s="6"/>
      <c r="K11" s="35">
        <f t="shared" ref="K11:K26" si="0">I11*J11</f>
        <v>0</v>
      </c>
      <c r="L11" s="39"/>
      <c r="M11" s="39"/>
    </row>
    <row r="12" spans="1:13" ht="121.5" x14ac:dyDescent="0.25">
      <c r="A12" s="3">
        <v>3</v>
      </c>
      <c r="B12" s="4" t="s">
        <v>15</v>
      </c>
      <c r="C12" s="3" t="s">
        <v>9</v>
      </c>
      <c r="D12" s="15"/>
      <c r="E12" s="16"/>
      <c r="F12" s="15">
        <v>4</v>
      </c>
      <c r="G12" s="15">
        <v>4</v>
      </c>
      <c r="H12" s="15"/>
      <c r="I12" s="12">
        <f t="shared" ref="I12:I26" si="1">SUM(D12:H12)</f>
        <v>8</v>
      </c>
      <c r="J12" s="6"/>
      <c r="K12" s="35">
        <f t="shared" si="0"/>
        <v>0</v>
      </c>
      <c r="L12" s="39"/>
      <c r="M12" s="39"/>
    </row>
    <row r="13" spans="1:13" ht="108" x14ac:dyDescent="0.25">
      <c r="A13" s="3">
        <v>4</v>
      </c>
      <c r="B13" s="4" t="s">
        <v>20</v>
      </c>
      <c r="C13" s="3" t="s">
        <v>9</v>
      </c>
      <c r="D13" s="15">
        <v>3</v>
      </c>
      <c r="E13" s="16">
        <v>10</v>
      </c>
      <c r="F13" s="15">
        <v>8</v>
      </c>
      <c r="G13" s="15">
        <v>12</v>
      </c>
      <c r="H13" s="15"/>
      <c r="I13" s="12">
        <f t="shared" si="1"/>
        <v>33</v>
      </c>
      <c r="J13" s="6"/>
      <c r="K13" s="35">
        <f t="shared" si="0"/>
        <v>0</v>
      </c>
      <c r="L13" s="39"/>
      <c r="M13" s="39"/>
    </row>
    <row r="14" spans="1:13" ht="81" x14ac:dyDescent="0.25">
      <c r="A14" s="3">
        <v>5</v>
      </c>
      <c r="B14" s="4" t="s">
        <v>21</v>
      </c>
      <c r="C14" s="3" t="s">
        <v>9</v>
      </c>
      <c r="D14" s="15">
        <v>3</v>
      </c>
      <c r="E14" s="16">
        <v>10</v>
      </c>
      <c r="F14" s="15">
        <v>12</v>
      </c>
      <c r="G14" s="15">
        <v>16</v>
      </c>
      <c r="H14" s="15"/>
      <c r="I14" s="12">
        <f t="shared" si="1"/>
        <v>41</v>
      </c>
      <c r="J14" s="6"/>
      <c r="K14" s="35">
        <f t="shared" si="0"/>
        <v>0</v>
      </c>
      <c r="L14" s="39"/>
      <c r="M14" s="39"/>
    </row>
    <row r="15" spans="1:13" ht="94.5" x14ac:dyDescent="0.25">
      <c r="A15" s="3">
        <v>6</v>
      </c>
      <c r="B15" s="4" t="s">
        <v>22</v>
      </c>
      <c r="C15" s="3" t="s">
        <v>9</v>
      </c>
      <c r="D15" s="15">
        <v>3</v>
      </c>
      <c r="E15" s="16">
        <v>10</v>
      </c>
      <c r="F15" s="15">
        <v>12</v>
      </c>
      <c r="G15" s="15">
        <v>16</v>
      </c>
      <c r="H15" s="15"/>
      <c r="I15" s="12">
        <f t="shared" si="1"/>
        <v>41</v>
      </c>
      <c r="J15" s="6"/>
      <c r="K15" s="35">
        <f t="shared" si="0"/>
        <v>0</v>
      </c>
      <c r="L15" s="39"/>
      <c r="M15" s="39"/>
    </row>
    <row r="16" spans="1:13" ht="81" x14ac:dyDescent="0.25">
      <c r="A16" s="3">
        <v>7</v>
      </c>
      <c r="B16" s="4" t="s">
        <v>23</v>
      </c>
      <c r="C16" s="3" t="s">
        <v>9</v>
      </c>
      <c r="D16" s="15">
        <v>2</v>
      </c>
      <c r="E16" s="16">
        <v>5</v>
      </c>
      <c r="F16" s="15">
        <v>6</v>
      </c>
      <c r="G16" s="15">
        <v>8</v>
      </c>
      <c r="H16" s="15"/>
      <c r="I16" s="12">
        <f t="shared" si="1"/>
        <v>21</v>
      </c>
      <c r="J16" s="6"/>
      <c r="K16" s="35">
        <f t="shared" si="0"/>
        <v>0</v>
      </c>
      <c r="L16" s="39"/>
      <c r="M16" s="39"/>
    </row>
    <row r="17" spans="1:17" ht="81" x14ac:dyDescent="0.25">
      <c r="A17" s="3">
        <v>8</v>
      </c>
      <c r="B17" s="4" t="s">
        <v>16</v>
      </c>
      <c r="C17" s="3" t="s">
        <v>9</v>
      </c>
      <c r="D17" s="15">
        <v>20</v>
      </c>
      <c r="E17" s="16">
        <v>20</v>
      </c>
      <c r="F17" s="15">
        <v>10</v>
      </c>
      <c r="G17" s="15">
        <v>10</v>
      </c>
      <c r="H17" s="15"/>
      <c r="I17" s="12">
        <f t="shared" si="1"/>
        <v>60</v>
      </c>
      <c r="J17" s="6"/>
      <c r="K17" s="35">
        <f t="shared" si="0"/>
        <v>0</v>
      </c>
      <c r="L17" s="39"/>
      <c r="M17" s="39"/>
    </row>
    <row r="18" spans="1:17" ht="121.5" x14ac:dyDescent="0.25">
      <c r="A18" s="3">
        <v>9</v>
      </c>
      <c r="B18" s="4" t="s">
        <v>24</v>
      </c>
      <c r="C18" s="3" t="s">
        <v>9</v>
      </c>
      <c r="D18" s="15"/>
      <c r="E18" s="16"/>
      <c r="F18" s="15"/>
      <c r="G18" s="15"/>
      <c r="H18" s="15">
        <v>1</v>
      </c>
      <c r="I18" s="12">
        <f t="shared" si="1"/>
        <v>1</v>
      </c>
      <c r="J18" s="6"/>
      <c r="K18" s="35">
        <f t="shared" si="0"/>
        <v>0</v>
      </c>
      <c r="L18" s="39"/>
      <c r="M18" s="39"/>
    </row>
    <row r="19" spans="1:17" ht="81" x14ac:dyDescent="0.25">
      <c r="A19" s="3">
        <v>10</v>
      </c>
      <c r="B19" s="4" t="s">
        <v>25</v>
      </c>
      <c r="C19" s="3" t="s">
        <v>9</v>
      </c>
      <c r="D19" s="15"/>
      <c r="E19" s="16">
        <v>2</v>
      </c>
      <c r="F19" s="15"/>
      <c r="G19" s="15"/>
      <c r="H19" s="15"/>
      <c r="I19" s="12">
        <f t="shared" si="1"/>
        <v>2</v>
      </c>
      <c r="J19" s="6"/>
      <c r="K19" s="35">
        <f t="shared" si="0"/>
        <v>0</v>
      </c>
      <c r="L19" s="39"/>
      <c r="M19" s="39"/>
    </row>
    <row r="20" spans="1:17" ht="81" x14ac:dyDescent="0.25">
      <c r="A20" s="3">
        <v>11</v>
      </c>
      <c r="B20" s="31" t="s">
        <v>17</v>
      </c>
      <c r="C20" s="15" t="s">
        <v>9</v>
      </c>
      <c r="D20" s="15">
        <v>1</v>
      </c>
      <c r="E20" s="16">
        <v>1</v>
      </c>
      <c r="F20" s="15"/>
      <c r="G20" s="15"/>
      <c r="H20" s="15"/>
      <c r="I20" s="32">
        <f>SUM(D20:H20)</f>
        <v>2</v>
      </c>
      <c r="J20" s="33"/>
      <c r="K20" s="36">
        <f>I20*J20</f>
        <v>0</v>
      </c>
      <c r="L20" s="39"/>
      <c r="M20" s="39"/>
    </row>
    <row r="21" spans="1:17" ht="67.5" x14ac:dyDescent="0.25">
      <c r="A21" s="3">
        <v>12</v>
      </c>
      <c r="B21" s="4" t="s">
        <v>18</v>
      </c>
      <c r="C21" s="3" t="s">
        <v>9</v>
      </c>
      <c r="D21" s="15">
        <v>1</v>
      </c>
      <c r="E21" s="16">
        <v>1</v>
      </c>
      <c r="F21" s="15"/>
      <c r="G21" s="15"/>
      <c r="H21" s="15"/>
      <c r="I21" s="12">
        <v>2</v>
      </c>
      <c r="J21" s="28"/>
      <c r="K21" s="35">
        <f>I21*J21</f>
        <v>0</v>
      </c>
      <c r="L21" s="39"/>
      <c r="M21" s="39"/>
    </row>
    <row r="22" spans="1:17" x14ac:dyDescent="0.25">
      <c r="A22" s="9" t="s">
        <v>12</v>
      </c>
      <c r="B22" s="11"/>
      <c r="C22" s="11"/>
      <c r="D22" s="11"/>
      <c r="E22" s="11"/>
      <c r="F22" s="11"/>
      <c r="G22" s="11"/>
      <c r="H22" s="11"/>
      <c r="I22" s="8"/>
      <c r="J22" s="11"/>
      <c r="K22" s="11"/>
      <c r="L22" s="11"/>
      <c r="M22" s="11"/>
    </row>
    <row r="23" spans="1:17" ht="86.25" customHeight="1" x14ac:dyDescent="0.25">
      <c r="A23" s="3">
        <v>13</v>
      </c>
      <c r="B23" s="4" t="s">
        <v>26</v>
      </c>
      <c r="C23" s="3" t="s">
        <v>9</v>
      </c>
      <c r="D23" s="15"/>
      <c r="E23" s="16"/>
      <c r="F23" s="15">
        <v>25</v>
      </c>
      <c r="G23" s="15">
        <v>25</v>
      </c>
      <c r="H23" s="15"/>
      <c r="I23" s="12">
        <f t="shared" si="1"/>
        <v>50</v>
      </c>
      <c r="J23" s="6"/>
      <c r="K23" s="35">
        <f t="shared" si="0"/>
        <v>0</v>
      </c>
      <c r="L23" s="39"/>
      <c r="M23" s="39"/>
    </row>
    <row r="24" spans="1:17" ht="81" x14ac:dyDescent="0.25">
      <c r="A24" s="3">
        <v>14</v>
      </c>
      <c r="B24" s="4" t="s">
        <v>27</v>
      </c>
      <c r="C24" s="3" t="s">
        <v>9</v>
      </c>
      <c r="D24" s="15"/>
      <c r="E24" s="16"/>
      <c r="F24" s="15">
        <v>25</v>
      </c>
      <c r="G24" s="15">
        <v>25</v>
      </c>
      <c r="H24" s="15"/>
      <c r="I24" s="12">
        <f t="shared" si="1"/>
        <v>50</v>
      </c>
      <c r="J24" s="6"/>
      <c r="K24" s="35">
        <f t="shared" si="0"/>
        <v>0</v>
      </c>
      <c r="L24" s="39"/>
      <c r="M24" s="39"/>
    </row>
    <row r="25" spans="1:17" ht="108" x14ac:dyDescent="0.25">
      <c r="A25" s="3">
        <v>15</v>
      </c>
      <c r="B25" s="4" t="s">
        <v>28</v>
      </c>
      <c r="C25" s="3" t="s">
        <v>9</v>
      </c>
      <c r="D25" s="15"/>
      <c r="E25" s="16"/>
      <c r="F25" s="15">
        <v>25</v>
      </c>
      <c r="G25" s="15">
        <v>25</v>
      </c>
      <c r="H25" s="15"/>
      <c r="I25" s="12">
        <f t="shared" si="1"/>
        <v>50</v>
      </c>
      <c r="J25" s="6"/>
      <c r="K25" s="35">
        <f t="shared" si="0"/>
        <v>0</v>
      </c>
      <c r="L25" s="39"/>
      <c r="M25" s="39"/>
    </row>
    <row r="26" spans="1:17" ht="122.25" thickBot="1" x14ac:dyDescent="0.3">
      <c r="A26" s="18">
        <v>16</v>
      </c>
      <c r="B26" s="19" t="s">
        <v>29</v>
      </c>
      <c r="C26" s="18" t="s">
        <v>9</v>
      </c>
      <c r="D26" s="20">
        <v>10</v>
      </c>
      <c r="E26" s="21"/>
      <c r="F26" s="20"/>
      <c r="G26" s="20"/>
      <c r="H26" s="20"/>
      <c r="I26" s="22">
        <f t="shared" si="1"/>
        <v>10</v>
      </c>
      <c r="J26" s="23"/>
      <c r="K26" s="37">
        <f t="shared" si="0"/>
        <v>0</v>
      </c>
      <c r="L26" s="39"/>
      <c r="M26" s="39"/>
    </row>
    <row r="27" spans="1:17" ht="15.75" thickBot="1" x14ac:dyDescent="0.3">
      <c r="A27" s="50" t="s">
        <v>13</v>
      </c>
      <c r="B27" s="51"/>
      <c r="C27" s="24"/>
      <c r="D27" s="25"/>
      <c r="E27" s="25"/>
      <c r="F27" s="25"/>
      <c r="G27" s="25"/>
      <c r="H27" s="25"/>
      <c r="I27" s="26"/>
      <c r="J27" s="27"/>
      <c r="K27" s="38">
        <f>SUM(K10:K26)</f>
        <v>0</v>
      </c>
      <c r="L27" s="38"/>
      <c r="M27" s="38"/>
    </row>
    <row r="29" spans="1:17" ht="20.25" x14ac:dyDescent="0.3">
      <c r="A29" s="48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30"/>
      <c r="O29" s="30"/>
      <c r="P29" s="30"/>
      <c r="Q29" s="30"/>
    </row>
    <row r="30" spans="1:17" ht="20.25" x14ac:dyDescent="0.3">
      <c r="A30" s="48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30"/>
      <c r="O30" s="30"/>
      <c r="P30" s="30"/>
      <c r="Q30" s="30"/>
    </row>
    <row r="31" spans="1:17" ht="44.25" customHeight="1" x14ac:dyDescent="0.25">
      <c r="A31" s="49" t="s">
        <v>40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0"/>
      <c r="O31" s="30"/>
      <c r="P31" s="30"/>
      <c r="Q31" s="30"/>
    </row>
    <row r="32" spans="1:17" ht="44.25" customHeight="1" x14ac:dyDescent="0.3">
      <c r="A32" s="4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30"/>
      <c r="O32" s="30"/>
      <c r="P32" s="30"/>
      <c r="Q32" s="30"/>
    </row>
    <row r="33" spans="1:17" ht="44.25" customHeight="1" x14ac:dyDescent="0.25">
      <c r="A33" s="49" t="s">
        <v>42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30"/>
      <c r="O33" s="30"/>
      <c r="P33" s="30"/>
      <c r="Q33" s="30"/>
    </row>
    <row r="34" spans="1:17" x14ac:dyDescent="0.25">
      <c r="D34"/>
      <c r="E34"/>
      <c r="F34"/>
      <c r="G34"/>
      <c r="H34"/>
      <c r="J34"/>
      <c r="K34"/>
    </row>
    <row r="35" spans="1:17" ht="21" thickBot="1" x14ac:dyDescent="0.35">
      <c r="A35" s="43" t="s">
        <v>34</v>
      </c>
      <c r="B35" s="43" t="s">
        <v>34</v>
      </c>
      <c r="C35" s="43" t="s">
        <v>34</v>
      </c>
      <c r="D35"/>
      <c r="E35"/>
      <c r="F35"/>
      <c r="G35"/>
      <c r="H35" s="46" t="s">
        <v>34</v>
      </c>
      <c r="I35" s="47" t="s">
        <v>34</v>
      </c>
      <c r="J35" s="47" t="s">
        <v>34</v>
      </c>
      <c r="K35" s="47" t="s">
        <v>34</v>
      </c>
      <c r="L35" s="47" t="s">
        <v>34</v>
      </c>
      <c r="M35" s="47" t="s">
        <v>34</v>
      </c>
    </row>
    <row r="36" spans="1:17" ht="21" thickTop="1" x14ac:dyDescent="0.3">
      <c r="A36" s="42" t="s">
        <v>35</v>
      </c>
      <c r="B36" s="42" t="s">
        <v>34</v>
      </c>
      <c r="C36" s="42" t="s">
        <v>34</v>
      </c>
      <c r="D36"/>
      <c r="E36"/>
      <c r="F36"/>
      <c r="G36"/>
      <c r="H36" s="44" t="s">
        <v>36</v>
      </c>
      <c r="I36" s="45" t="s">
        <v>34</v>
      </c>
      <c r="J36" s="45" t="s">
        <v>34</v>
      </c>
      <c r="K36" s="45" t="s">
        <v>34</v>
      </c>
      <c r="L36" s="45" t="s">
        <v>34</v>
      </c>
      <c r="M36" s="45" t="s">
        <v>34</v>
      </c>
    </row>
    <row r="37" spans="1:17" x14ac:dyDescent="0.25">
      <c r="D37"/>
      <c r="E37"/>
      <c r="F37"/>
      <c r="G37"/>
      <c r="H37"/>
      <c r="J37"/>
      <c r="K37"/>
    </row>
    <row r="38" spans="1:17" ht="21" thickBot="1" x14ac:dyDescent="0.35">
      <c r="A38" s="40" t="s">
        <v>34</v>
      </c>
      <c r="B38" s="40" t="s">
        <v>34</v>
      </c>
      <c r="C38" s="40" t="s">
        <v>34</v>
      </c>
      <c r="D38"/>
      <c r="E38"/>
      <c r="F38"/>
      <c r="G38"/>
      <c r="H38" s="46" t="s">
        <v>34</v>
      </c>
      <c r="I38" s="47" t="s">
        <v>34</v>
      </c>
      <c r="J38" s="47" t="s">
        <v>34</v>
      </c>
      <c r="K38" s="47" t="s">
        <v>34</v>
      </c>
      <c r="L38" s="47" t="s">
        <v>34</v>
      </c>
      <c r="M38" s="47" t="s">
        <v>34</v>
      </c>
    </row>
    <row r="39" spans="1:17" ht="21" thickTop="1" x14ac:dyDescent="0.3">
      <c r="A39" s="41" t="s">
        <v>34</v>
      </c>
      <c r="B39" s="40" t="s">
        <v>34</v>
      </c>
      <c r="C39" s="40" t="s">
        <v>34</v>
      </c>
      <c r="D39"/>
      <c r="E39"/>
      <c r="F39"/>
      <c r="G39"/>
      <c r="H39" s="44" t="s">
        <v>37</v>
      </c>
      <c r="I39" s="45" t="s">
        <v>34</v>
      </c>
      <c r="J39" s="45" t="s">
        <v>34</v>
      </c>
      <c r="K39" s="45" t="s">
        <v>34</v>
      </c>
      <c r="L39" s="45" t="s">
        <v>34</v>
      </c>
      <c r="M39" s="45" t="s">
        <v>34</v>
      </c>
    </row>
  </sheetData>
  <autoFilter ref="A8:K10"/>
  <mergeCells count="13">
    <mergeCell ref="A27:B27"/>
    <mergeCell ref="A7:M7"/>
    <mergeCell ref="A1:M4"/>
    <mergeCell ref="A5:M5"/>
    <mergeCell ref="H36:M36"/>
    <mergeCell ref="H38:M38"/>
    <mergeCell ref="H39:M39"/>
    <mergeCell ref="A29:M29"/>
    <mergeCell ref="A30:M30"/>
    <mergeCell ref="A31:M31"/>
    <mergeCell ref="A32:M32"/>
    <mergeCell ref="A33:M33"/>
    <mergeCell ref="H35:M35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44FA1-E538-44B0-9413-9F26A4C44273}"/>
</file>

<file path=customXml/itemProps2.xml><?xml version="1.0" encoding="utf-8"?>
<ds:datastoreItem xmlns:ds="http://schemas.openxmlformats.org/officeDocument/2006/customXml" ds:itemID="{C63904AC-609D-4D92-AA8B-9B1D86576E54}"/>
</file>

<file path=customXml/itemProps3.xml><?xml version="1.0" encoding="utf-8"?>
<ds:datastoreItem xmlns:ds="http://schemas.openxmlformats.org/officeDocument/2006/customXml" ds:itemID="{7A546403-54CF-4D1A-957E-0C33FB92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akhm1119</cp:lastModifiedBy>
  <cp:lastPrinted>2025-07-29T07:45:57Z</cp:lastPrinted>
  <dcterms:created xsi:type="dcterms:W3CDTF">2023-11-17T07:43:51Z</dcterms:created>
  <dcterms:modified xsi:type="dcterms:W3CDTF">2025-08-15T11:09:41Z</dcterms:modified>
</cp:coreProperties>
</file>